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<sst xmlns="http://schemas.openxmlformats.org/spreadsheetml/2006/main" count="51" uniqueCount="51">
  <si>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</si>
  <si>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EML010</t>
  </si>
  <si>
    <t xml:space="preserve">U</t>
  </si>
  <si>
    <t xml:space="preserve">Lanterneau.</t>
  </si>
  <si>
    <r>
      <rPr>
        <b/>
        <sz val="7.80"/>
        <color rgb="FF000000"/>
        <rFont val="Arial"/>
        <family val="2"/>
      </rPr>
      <t xml:space="preserve">Lanterneau en coupole fixe parabolique simple vitrage, de polyméthylméthacrylate (PMMA), à base carrée, lumière d'ouverture 40x40 cm, "PLÁSTICOS Y CLARABOYAS MATILLA", comprend le contour de 25 cm de hauteur, réalisé en maçonnerie de brique creuse en terre cuite de 29x14x7, mis en place avec du mortier de ciment, industriel, M-5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</si>
  <si>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</si>
  <si>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</si>
  <si>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</si>
  <si>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</si>
  <si>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</si>
  <si>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</si>
  <si>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</si>
  <si>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</si>
  <si>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</si>
  <si>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mt14lga010eb</t>
  </si>
  <si>
    <t xml:space="preserve">Écran de bitume modifié avec un élastomère SBS, LBM(SBS)-50/G-FP, de 3,5 mm d'épaisseur, masse nominale 5 kg/m², avec une armature de feutre de polyester renforcé et stabilisé de 150 g/m², avec une autoprotection minérale de couleur gris. Selon NF EN 13707.</t>
  </si>
  <si>
    <t xml:space="preserve">m²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</si>
  <si>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</si>
  <si>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</si>
  <si>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</si>
  <si>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</si>
  <si>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</si>
  <si>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</si>
  <si>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</si>
  <si>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</si>
  <si>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</si>
  <si>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mt21mat010jbaa</t>
  </si>
  <si>
    <t xml:space="preserve">Lanterneau en coupole fixe parabolique simple vitrage, de polyméthylméthacrylate (PMMA), à base carrée, lumière d'ouverture 40x40 cm, "PLÁSTICOS Y CLARABOYAS MATILLA". Selon NF EN 1873.</t>
  </si>
  <si>
    <t xml:space="preserve">U</t>
  </si>
  <si>
    <t xml:space="preserve">mt21cms010</t>
  </si>
  <si>
    <t xml:space="preserve">Produits complémentaires pour l'installation, le montage et la fixation d'une lucarne préfabriquée.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</si>
  <si>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</si>
  <si>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</si>
  <si>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</si>
  <si>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</si>
  <si>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</si>
  <si>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</si>
  <si>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</si>
  <si>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</si>
  <si>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</si>
  <si>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</si>
  <si>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</si>
  <si>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</si>
  <si>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</si>
  <si>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</si>
  <si>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</si>
  <si>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</si>
  <si>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</si>
  <si>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</si>
  <si>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51,76€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</si>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</sst>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0.84" customWidth="1"/>
    <col min="4" max="4" width="28.12" customWidth="1"/>
    <col min="5" max="5" width="6.70" customWidth="1"/>
    <col min="6" max="6" width="8.74" customWidth="1"/>
    <col min="7" max="7" width="5.68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0"/>
      <c r="F8" s="12">
        <v>0.406000</v>
      </c>
      <c r="G8" s="14" t="s">
        <v>13</v>
      </c>
      <c r="H8" s="16">
        <v>1.600000</v>
      </c>
      <c r="I8" s="16"/>
      <c r="J8" s="16">
        <f ca="1">ROUND(INDIRECT(ADDRESS(ROW()+(0), COLUMN()+(-4), 1))*INDIRECT(ADDRESS(ROW()+(0), COLUMN()+(-2), 1)), 2)</f>
        <v>0.650000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7"/>
      <c r="F9" s="18">
        <v>0.546000</v>
      </c>
      <c r="G9" s="19" t="s">
        <v>16</v>
      </c>
      <c r="H9" s="20">
        <v>6.940000</v>
      </c>
      <c r="I9" s="20"/>
      <c r="J9" s="20">
        <f ca="1">ROUND(INDIRECT(ADDRESS(ROW()+(0), COLUMN()+(-4), 1))*INDIRECT(ADDRESS(ROW()+(0), COLUMN()+(-2), 1)), 2)</f>
        <v>3.790000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18.000000</v>
      </c>
      <c r="G10" s="19" t="s">
        <v>19</v>
      </c>
      <c r="H10" s="20">
        <v>0.160000</v>
      </c>
      <c r="I10" s="20"/>
      <c r="J10" s="20">
        <f ca="1">ROUND(INDIRECT(ADDRESS(ROW()+(0), COLUMN()+(-4), 1))*INDIRECT(ADDRESS(ROW()+(0), COLUMN()+(-2), 1)), 2)</f>
        <v>2.880000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0.006000</v>
      </c>
      <c r="G11" s="19" t="s">
        <v>22</v>
      </c>
      <c r="H11" s="20">
        <v>1.500000</v>
      </c>
      <c r="I11" s="20"/>
      <c r="J11" s="20">
        <f ca="1">ROUND(INDIRECT(ADDRESS(ROW()+(0), COLUMN()+(-4), 1))*INDIRECT(ADDRESS(ROW()+(0), COLUMN()+(-2), 1)), 2)</f>
        <v>0.010000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0.036000</v>
      </c>
      <c r="G12" s="19" t="s">
        <v>25</v>
      </c>
      <c r="H12" s="20">
        <v>32.250000</v>
      </c>
      <c r="I12" s="20"/>
      <c r="J12" s="20">
        <f ca="1">ROUND(INDIRECT(ADDRESS(ROW()+(0), COLUMN()+(-4), 1))*INDIRECT(ADDRESS(ROW()+(0), COLUMN()+(-2), 1)), 2)</f>
        <v>1.160000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20">
        <v>49.000000</v>
      </c>
      <c r="I13" s="20"/>
      <c r="J13" s="20">
        <f ca="1">ROUND(INDIRECT(ADDRESS(ROW()+(0), COLUMN()+(-4), 1))*INDIRECT(ADDRESS(ROW()+(0), COLUMN()+(-2), 1)), 2)</f>
        <v>49.000000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1.689000</v>
      </c>
      <c r="G14" s="19" t="s">
        <v>31</v>
      </c>
      <c r="H14" s="20">
        <v>2.250000</v>
      </c>
      <c r="I14" s="20"/>
      <c r="J14" s="20">
        <f ca="1">ROUND(INDIRECT(ADDRESS(ROW()+(0), COLUMN()+(-4), 1))*INDIRECT(ADDRESS(ROW()+(0), COLUMN()+(-2), 1)), 2)</f>
        <v>3.800000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0.323000</v>
      </c>
      <c r="G15" s="19" t="s">
        <v>34</v>
      </c>
      <c r="H15" s="20">
        <v>24.110000</v>
      </c>
      <c r="I15" s="20"/>
      <c r="J15" s="20">
        <f ca="1">ROUND(INDIRECT(ADDRESS(ROW()+(0), COLUMN()+(-4), 1))*INDIRECT(ADDRESS(ROW()+(0), COLUMN()+(-2), 1)), 2)</f>
        <v>7.790000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0.323000</v>
      </c>
      <c r="G16" s="19" t="s">
        <v>37</v>
      </c>
      <c r="H16" s="20">
        <v>21.400000</v>
      </c>
      <c r="I16" s="20"/>
      <c r="J16" s="20">
        <f ca="1">ROUND(INDIRECT(ADDRESS(ROW()+(0), COLUMN()+(-4), 1))*INDIRECT(ADDRESS(ROW()+(0), COLUMN()+(-2), 1)), 2)</f>
        <v>6.910000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0.340000</v>
      </c>
      <c r="G17" s="19" t="s">
        <v>40</v>
      </c>
      <c r="H17" s="20">
        <v>24.910000</v>
      </c>
      <c r="I17" s="20"/>
      <c r="J17" s="20">
        <f ca="1">ROUND(INDIRECT(ADDRESS(ROW()+(0), COLUMN()+(-4), 1))*INDIRECT(ADDRESS(ROW()+(0), COLUMN()+(-2), 1)), 2)</f>
        <v>8.470000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7"/>
      <c r="F18" s="18">
        <v>1.008000</v>
      </c>
      <c r="G18" s="19" t="s">
        <v>43</v>
      </c>
      <c r="H18" s="20">
        <v>21.400000</v>
      </c>
      <c r="I18" s="20"/>
      <c r="J18" s="20">
        <f ca="1">ROUND(INDIRECT(ADDRESS(ROW()+(0), COLUMN()+(-4), 1))*INDIRECT(ADDRESS(ROW()+(0), COLUMN()+(-2), 1)), 2)</f>
        <v>21.570000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0.096000</v>
      </c>
      <c r="G19" s="23" t="s">
        <v>46</v>
      </c>
      <c r="H19" s="24">
        <v>20.140000</v>
      </c>
      <c r="I19" s="24"/>
      <c r="J19" s="24">
        <f ca="1">ROUND(INDIRECT(ADDRESS(ROW()+(0), COLUMN()+(-4), 1))*INDIRECT(ADDRESS(ROW()+(0), COLUMN()+(-2), 1)), 2)</f>
        <v>1.930000</v>
      </c>
    </row>
    <row r="20" spans="1:10" ht="12.00" thickBot="1" customHeight="1">
      <c r="A20" s="21"/>
      <c r="B20" s="25" t="s">
        <v>47</v>
      </c>
      <c r="C20" s="25"/>
      <c r="D20" s="25"/>
      <c r="E20" s="25"/>
      <c r="F20" s="26">
        <v>2.000000</v>
      </c>
      <c r="G20" s="27" t="s">
        <v>48</v>
      </c>
      <c r="H2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107.960000</v>
      </c>
      <c r="I20" s="28"/>
      <c r="J20" s="28">
        <f ca="1">ROUND(INDIRECT(ADDRESS(ROW()+(0), COLUMN()+(-4), 1))*INDIRECT(ADDRESS(ROW()+(0), COLUMN()+(-2), 1))/100, 2)</f>
        <v>2.160000</v>
      </c>
    </row>
    <row r="21" spans="1:10" ht="12.00" thickBot="1" customHeight="1">
      <c r="A21" s="6" t="s">
        <v>49</v>
      </c>
      <c r="B21" s="7"/>
      <c r="C21" s="7"/>
      <c r="D21" s="7"/>
      <c r="E21" s="7"/>
      <c r="F21" s="7"/>
      <c r="G21" s="29"/>
      <c r="H21" s="6" t="s">
        <v>50</v>
      </c>
      <c r="I21" s="6"/>
      <c r="J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110.120000</v>
      </c>
    </row>
  </sheetData>
  <mergeCells count="3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B20:E20"/>
    <mergeCell ref="H20:I20"/>
    <mergeCell ref="A21:F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